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60" activeTab="0"/>
  </bookViews>
  <sheets>
    <sheet name=" 政府性基金预算财政拨款收入支出决算公开表(财决公开07" sheetId="1" r:id="rId1"/>
  </sheets>
  <definedNames/>
  <calcPr fullCalcOnLoad="1"/>
</workbook>
</file>

<file path=xl/sharedStrings.xml><?xml version="1.0" encoding="utf-8"?>
<sst xmlns="http://schemas.openxmlformats.org/spreadsheetml/2006/main" count="214" uniqueCount="50">
  <si>
    <t>部门：廊坊市三河市交通运输局（汇总）</t>
  </si>
  <si>
    <t>金额单位：万元</t>
  </si>
  <si>
    <t>科目编码</t>
  </si>
  <si>
    <t/>
  </si>
  <si>
    <t>科目名称</t>
  </si>
  <si>
    <t>年初结转和结余</t>
  </si>
  <si>
    <t>本年收入</t>
  </si>
  <si>
    <t>本年支出</t>
  </si>
  <si>
    <t>年末结转和结余</t>
  </si>
  <si>
    <t>支出功能分类</t>
  </si>
  <si>
    <t>合计</t>
  </si>
  <si>
    <t>基本支出结转</t>
  </si>
  <si>
    <t>项目支出结转和结余</t>
  </si>
  <si>
    <t>基本支出</t>
  </si>
  <si>
    <t>项目支出</t>
  </si>
  <si>
    <t>小计</t>
  </si>
  <si>
    <t>项目支出结转</t>
  </si>
  <si>
    <t>项目支出结余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</si>
  <si>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</si>
  <si>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</si>
  <si>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</si>
  <si>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</si>
  <si>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</si>
  <si>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</si>
  <si>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</si>
  <si>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</si>
  <si>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</si>
  <si>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</si>
  <si>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</si>
  <si>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</si>
  <si>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</si>
  <si>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</si>
  <si>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</si>
  <si>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</si>
  <si>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</si>
  <si>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212</t>
  </si>
  <si>
    <t>城乡社区支出</t>
  </si>
  <si>
    <t>21208</t>
  </si>
  <si>
    <t>国有土地使用权出让收入及对应专项债务收入安排的支出</t>
  </si>
  <si>
    <t>2120802</t>
  </si>
  <si>
    <t xml:space="preserve">  土地开发支出</t>
  </si>
  <si>
    <t>2120803</t>
  </si>
  <si>
    <t xml:space="preserve">  城市建设支出</t>
  </si>
  <si>
    <t>2120804</t>
  </si>
  <si>
    <t xml:space="preserve">  农村基础设施建设支出</t>
  </si>
  <si>
    <t xml:space="preserve">    3.本表以“万元”为金额单位（保留两位小数）。</t>
  </si>
  <si>
    <t>政府性基金预算财政拨款收入支出决算公开表</t>
  </si>
  <si>
    <t>财决公开07表</t>
  </si>
  <si>
    <t>注：1.本表依据《政府性基金预算财政拨款收入支出决算表》（财决09表）和《项目收入支出决算表》（财决06表）进行公开。</t>
  </si>
  <si>
    <t xml:space="preserve">    2.本表公开到项级科目。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</si>
</sst>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5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19" borderId="9" xfId="0" applyFont="1" applyFill="1" applyBorder="1" applyAlignment="1">
      <alignment horizontal="center" vertical="center" wrapText="1" shrinkToFit="1"/>
    </xf>
    <xf numFmtId="0" fontId="3" fillId="19" borderId="10" xfId="0" applyFont="1" applyFill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right" vertical="center" shrinkToFit="1"/>
    </xf>
    <xf numFmtId="4" fontId="2" fillId="0" borderId="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19" borderId="13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3" fillId="19" borderId="15" xfId="0" applyFont="1" applyFill="1" applyBorder="1" applyAlignment="1">
      <alignment horizontal="center" vertical="center" wrapText="1" shrinkToFit="1"/>
    </xf>
    <xf numFmtId="0" fontId="3" fillId="19" borderId="16" xfId="0" applyFont="1" applyFill="1" applyBorder="1" applyAlignment="1">
      <alignment horizontal="center" vertical="center" wrapText="1" shrinkToFit="1"/>
    </xf>
    <xf numFmtId="0" fontId="3" fillId="19" borderId="10" xfId="0" applyFont="1" applyFill="1" applyBorder="1" applyAlignment="1">
      <alignment horizontal="center" vertical="center" wrapText="1" shrinkToFit="1"/>
    </xf>
    <xf numFmtId="0" fontId="3" fillId="19" borderId="13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19" borderId="9" xfId="0" applyFont="1" applyFill="1" applyBorder="1" applyAlignment="1">
      <alignment horizontal="center" vertical="center" wrapText="1" shrinkToFit="1"/>
    </xf>
    <xf numFmtId="0" fontId="3" fillId="19" borderId="19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3" fillId="19" borderId="20" xfId="0" applyFont="1" applyFill="1" applyBorder="1" applyAlignment="1">
      <alignment horizontal="center" vertical="center" wrapText="1" shrinkToFit="1"/>
    </xf>
    <xf numFmtId="0" fontId="3" fillId="19" borderId="21" xfId="0" applyFont="1" applyFill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4" fontId="2" fillId="0" borderId="13" xfId="0" applyNumberFormat="1" applyFont="1" applyBorder="1" applyAlignment="1">
      <alignment horizontal="right" vertical="center" shrinkToFit="1"/>
    </xf>
    <xf numFmtId="4" fontId="2" fillId="0" borderId="12" xfId="0" applyNumberFormat="1" applyFont="1" applyBorder="1" applyAlignment="1">
      <alignment horizontal="righ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D1" sqref="D1"/>
    </sheetView>
  </sheetViews>
  <sheetFormatPr defaultColWidth="9.140625" defaultRowHeight="12.75"/>
  <cols>
    <col min="1" max="3" width="3.140625" style="0" customWidth="1"/>
    <col min="4" max="4" width="23.140625" style="0" customWidth="1"/>
    <col min="5" max="5" width="11.57421875" style="0" customWidth="1"/>
    <col min="6" max="6" width="8.57421875" style="0" customWidth="1"/>
    <col min="7" max="8" width="13.28125" style="0" customWidth="1"/>
    <col min="9" max="9" width="6.140625" style="0" customWidth="1"/>
    <col min="10" max="10" width="15.28125" style="0" customWidth="1"/>
    <col min="11" max="11" width="16.00390625" style="0" customWidth="1"/>
    <col min="12" max="12" width="7.00390625" style="0" customWidth="1"/>
    <col min="13" max="14" width="16.00390625" style="0" customWidth="1"/>
    <col min="15" max="15" width="8.00390625" style="0" customWidth="1"/>
    <col min="16" max="17" width="16.00390625" style="0" customWidth="1"/>
    <col min="18" max="18" width="9.7109375" style="0" customWidth="1"/>
  </cols>
  <sheetData>
    <row r="1" spans="5:12" ht="19.5">
      <c r="E1" s="1">
        <f>G15</f>
      </c>
      <c r="G1" s="28" t="s">
        <v>46</v>
      </c>
      <c r="H1" s="28"/>
      <c r="I1" s="28"/>
      <c r="J1" s="28"/>
      <c r="K1" s="28"/>
      <c r="L1" s="28"/>
    </row>
    <row r="2" ht="12.75">
      <c r="Q2" s="12" t="s">
        <v>47</v>
      </c>
    </row>
    <row r="3" spans="1:17" ht="13.5" thickBot="1">
      <c r="A3" s="2" t="s">
        <v>0</v>
      </c>
      <c r="Q3" s="12" t="s">
        <v>1</v>
      </c>
    </row>
    <row r="4" spans="1:17" ht="15" customHeight="1">
      <c r="A4" s="27" t="s">
        <v>2</v>
      </c>
      <c r="B4" s="16" t="s">
        <v>3</v>
      </c>
      <c r="C4" s="29" t="s">
        <v>3</v>
      </c>
      <c r="D4" s="27" t="s">
        <v>4</v>
      </c>
      <c r="E4" s="16" t="s">
        <v>5</v>
      </c>
      <c r="F4" s="16" t="s">
        <v>3</v>
      </c>
      <c r="G4" s="16" t="s">
        <v>3</v>
      </c>
      <c r="H4" s="16" t="s">
        <v>6</v>
      </c>
      <c r="I4" s="16" t="s">
        <v>3</v>
      </c>
      <c r="J4" s="16" t="s">
        <v>3</v>
      </c>
      <c r="K4" s="16" t="s">
        <v>7</v>
      </c>
      <c r="L4" s="16" t="s">
        <v>3</v>
      </c>
      <c r="M4" s="16" t="s">
        <v>3</v>
      </c>
      <c r="N4" s="16" t="s">
        <v>8</v>
      </c>
      <c r="O4" s="16" t="s">
        <v>3</v>
      </c>
      <c r="P4" s="16" t="s">
        <v>3</v>
      </c>
      <c r="Q4" s="17" t="s">
        <v>3</v>
      </c>
    </row>
    <row r="5" spans="1:17" ht="15" customHeight="1">
      <c r="A5" s="26" t="s">
        <v>9</v>
      </c>
      <c r="B5" s="18" t="s">
        <v>3</v>
      </c>
      <c r="C5" s="30" t="s">
        <v>3</v>
      </c>
      <c r="D5" s="26" t="s">
        <v>3</v>
      </c>
      <c r="E5" s="18" t="s">
        <v>10</v>
      </c>
      <c r="F5" s="18" t="s">
        <v>11</v>
      </c>
      <c r="G5" s="18" t="s">
        <v>12</v>
      </c>
      <c r="H5" s="18" t="s">
        <v>10</v>
      </c>
      <c r="I5" s="18" t="s">
        <v>13</v>
      </c>
      <c r="J5" s="18" t="s">
        <v>14</v>
      </c>
      <c r="K5" s="18" t="s">
        <v>10</v>
      </c>
      <c r="L5" s="18" t="s">
        <v>13</v>
      </c>
      <c r="M5" s="18" t="s">
        <v>14</v>
      </c>
      <c r="N5" s="18" t="s">
        <v>10</v>
      </c>
      <c r="O5" s="18" t="s">
        <v>11</v>
      </c>
      <c r="P5" s="18" t="s">
        <v>12</v>
      </c>
      <c r="Q5" s="19" t="s">
        <v>3</v>
      </c>
    </row>
    <row r="6" spans="1:17" ht="15" customHeight="1">
      <c r="A6" s="26" t="s">
        <v>3</v>
      </c>
      <c r="B6" s="18" t="s">
        <v>3</v>
      </c>
      <c r="C6" s="30" t="s">
        <v>3</v>
      </c>
      <c r="D6" s="26" t="s">
        <v>3</v>
      </c>
      <c r="E6" s="18" t="s">
        <v>3</v>
      </c>
      <c r="F6" s="18" t="s">
        <v>3</v>
      </c>
      <c r="G6" s="18" t="s">
        <v>15</v>
      </c>
      <c r="H6" s="18" t="s">
        <v>3</v>
      </c>
      <c r="I6" s="18" t="s">
        <v>3</v>
      </c>
      <c r="J6" s="18" t="s">
        <v>15</v>
      </c>
      <c r="K6" s="18" t="s">
        <v>3</v>
      </c>
      <c r="L6" s="18" t="s">
        <v>15</v>
      </c>
      <c r="M6" s="18" t="s">
        <v>15</v>
      </c>
      <c r="N6" s="18" t="s">
        <v>3</v>
      </c>
      <c r="O6" s="18" t="s">
        <v>3</v>
      </c>
      <c r="P6" s="18" t="s">
        <v>16</v>
      </c>
      <c r="Q6" s="19" t="s">
        <v>17</v>
      </c>
    </row>
    <row r="7" spans="1:17" ht="30.75" customHeight="1">
      <c r="A7" s="26" t="s">
        <v>3</v>
      </c>
      <c r="B7" s="18" t="s">
        <v>3</v>
      </c>
      <c r="C7" s="30" t="s">
        <v>3</v>
      </c>
      <c r="D7" s="26" t="s">
        <v>3</v>
      </c>
      <c r="E7" s="18" t="s">
        <v>3</v>
      </c>
      <c r="F7" s="18" t="s">
        <v>3</v>
      </c>
      <c r="G7" s="18" t="s">
        <v>3</v>
      </c>
      <c r="H7" s="18" t="s">
        <v>3</v>
      </c>
      <c r="I7" s="18" t="s">
        <v>3</v>
      </c>
      <c r="J7" s="18" t="s">
        <v>3</v>
      </c>
      <c r="K7" s="18" t="s">
        <v>3</v>
      </c>
      <c r="L7" s="18" t="s">
        <v>3</v>
      </c>
      <c r="M7" s="18" t="s">
        <v>3</v>
      </c>
      <c r="N7" s="18" t="s">
        <v>3</v>
      </c>
      <c r="O7" s="18" t="s">
        <v>3</v>
      </c>
      <c r="P7" s="18" t="s">
        <v>3</v>
      </c>
      <c r="Q7" s="19" t="s">
        <v>3</v>
      </c>
    </row>
    <row r="8" spans="1:17" ht="15" customHeight="1">
      <c r="A8" s="26" t="s">
        <v>18</v>
      </c>
      <c r="B8" s="18" t="s">
        <v>19</v>
      </c>
      <c r="C8" s="30" t="s">
        <v>20</v>
      </c>
      <c r="D8" s="3" t="s">
        <v>21</v>
      </c>
      <c r="E8" s="4" t="s">
        <v>22</v>
      </c>
      <c r="F8" s="4" t="s">
        <v>23</v>
      </c>
      <c r="G8" s="4" t="s">
        <v>24</v>
      </c>
      <c r="H8" s="4" t="s">
        <v>25</v>
      </c>
      <c r="I8" s="4" t="s">
        <v>26</v>
      </c>
      <c r="J8" s="4" t="s">
        <v>27</v>
      </c>
      <c r="K8" s="4" t="s">
        <v>28</v>
      </c>
      <c r="L8" s="4" t="s">
        <v>29</v>
      </c>
      <c r="M8" s="4" t="s">
        <v>30</v>
      </c>
      <c r="N8" s="4" t="s">
        <v>31</v>
      </c>
      <c r="O8" s="4" t="s">
        <v>32</v>
      </c>
      <c r="P8" s="4" t="s">
        <v>33</v>
      </c>
      <c r="Q8" s="13" t="s">
        <v>34</v>
      </c>
    </row>
    <row r="9" spans="1:17" ht="15" customHeight="1">
      <c r="A9" s="26" t="s">
        <v>3</v>
      </c>
      <c r="B9" s="18" t="s">
        <v>3</v>
      </c>
      <c r="C9" s="30" t="s">
        <v>3</v>
      </c>
      <c r="D9" s="3" t="s">
        <v>10</v>
      </c>
      <c r="E9" s="5">
        <f>1207361.86/10000</f>
        <v>120.736186</v>
      </c>
      <c r="F9" s="5">
        <v>0</v>
      </c>
      <c r="G9" s="5">
        <f>1207361.86/10000</f>
        <v>120.736186</v>
      </c>
      <c r="H9" s="5">
        <f>136340964/10000</f>
        <v>13634.0964</v>
      </c>
      <c r="I9" s="5">
        <v>0</v>
      </c>
      <c r="J9" s="5">
        <f>136340964/10000</f>
        <v>13634.0964</v>
      </c>
      <c r="K9" s="5">
        <f>113158296.46/10000</f>
        <v>11315.829646</v>
      </c>
      <c r="L9" s="5">
        <v>0</v>
      </c>
      <c r="M9" s="5">
        <f>113158296.46/10000</f>
        <v>11315.829646</v>
      </c>
      <c r="N9" s="5">
        <f>24390029.4/10000</f>
        <v>2439.00294</v>
      </c>
      <c r="O9" s="5">
        <v>0</v>
      </c>
      <c r="P9" s="5">
        <f>24390029.4/10000</f>
        <v>2439.00294</v>
      </c>
      <c r="Q9" s="34">
        <v>0</v>
      </c>
    </row>
    <row r="10" spans="1:17" ht="15" customHeight="1">
      <c r="A10" s="20" t="s">
        <v>35</v>
      </c>
      <c r="B10" s="21" t="s">
        <v>3</v>
      </c>
      <c r="C10" s="31" t="s">
        <v>3</v>
      </c>
      <c r="D10" s="6" t="s">
        <v>36</v>
      </c>
      <c r="E10" s="5">
        <f>1207361.86/10000</f>
        <v>120.736186</v>
      </c>
      <c r="F10" s="5">
        <v>0</v>
      </c>
      <c r="G10" s="5">
        <f>1207361.86/10000</f>
        <v>120.736186</v>
      </c>
      <c r="H10" s="5">
        <f>136340964/10000</f>
        <v>13634.0964</v>
      </c>
      <c r="I10" s="5">
        <v>0</v>
      </c>
      <c r="J10" s="5">
        <f>136340964/10000</f>
        <v>13634.0964</v>
      </c>
      <c r="K10" s="5">
        <f>113158296.46/10000</f>
        <v>11315.829646</v>
      </c>
      <c r="L10" s="5">
        <v>0</v>
      </c>
      <c r="M10" s="5">
        <f>113158296.46/10000</f>
        <v>11315.829646</v>
      </c>
      <c r="N10" s="5">
        <f>24390029.4/10000</f>
        <v>2439.00294</v>
      </c>
      <c r="O10" s="5">
        <v>0</v>
      </c>
      <c r="P10" s="5">
        <f>24390029.4/10000</f>
        <v>2439.00294</v>
      </c>
      <c r="Q10" s="34">
        <v>0</v>
      </c>
    </row>
    <row r="11" spans="1:17" ht="15" customHeight="1">
      <c r="A11" s="20" t="s">
        <v>37</v>
      </c>
      <c r="B11" s="21" t="s">
        <v>3</v>
      </c>
      <c r="C11" s="31" t="s">
        <v>3</v>
      </c>
      <c r="D11" s="6" t="s">
        <v>38</v>
      </c>
      <c r="E11" s="5">
        <f>1207361.86/10000</f>
        <v>120.736186</v>
      </c>
      <c r="F11" s="5">
        <v>0</v>
      </c>
      <c r="G11" s="5">
        <f>1207361.86/10000</f>
        <v>120.736186</v>
      </c>
      <c r="H11" s="5">
        <f>136340964/10000</f>
        <v>13634.0964</v>
      </c>
      <c r="I11" s="5">
        <v>0</v>
      </c>
      <c r="J11" s="5">
        <f>136340964/10000</f>
        <v>13634.0964</v>
      </c>
      <c r="K11" s="5">
        <f>113158296.46/10000</f>
        <v>11315.829646</v>
      </c>
      <c r="L11" s="5">
        <v>0</v>
      </c>
      <c r="M11" s="5">
        <f>113158296.46/10000</f>
        <v>11315.829646</v>
      </c>
      <c r="N11" s="5">
        <f>24390029.4/10000</f>
        <v>2439.00294</v>
      </c>
      <c r="O11" s="5">
        <v>0</v>
      </c>
      <c r="P11" s="5">
        <f>24390029.4/10000</f>
        <v>2439.00294</v>
      </c>
      <c r="Q11" s="34">
        <v>0</v>
      </c>
    </row>
    <row r="12" spans="1:17" ht="15" customHeight="1">
      <c r="A12" s="20" t="s">
        <v>39</v>
      </c>
      <c r="B12" s="21" t="s">
        <v>3</v>
      </c>
      <c r="C12" s="31" t="s">
        <v>3</v>
      </c>
      <c r="D12" s="6" t="s">
        <v>40</v>
      </c>
      <c r="E12" s="5">
        <f>264021.4/10000</f>
        <v>26.402140000000003</v>
      </c>
      <c r="F12" s="5">
        <v>0</v>
      </c>
      <c r="G12" s="5">
        <f>264021.4/10000</f>
        <v>26.402140000000003</v>
      </c>
      <c r="H12" s="5">
        <f>737700/10000</f>
        <v>73.77</v>
      </c>
      <c r="I12" s="5">
        <v>0</v>
      </c>
      <c r="J12" s="5">
        <f>737700/10000</f>
        <v>73.77</v>
      </c>
      <c r="K12" s="5">
        <f>737700/10000</f>
        <v>73.77</v>
      </c>
      <c r="L12" s="5">
        <v>0</v>
      </c>
      <c r="M12" s="5">
        <f>737700/10000</f>
        <v>73.77</v>
      </c>
      <c r="N12" s="5">
        <f>264021.4/10000</f>
        <v>26.402140000000003</v>
      </c>
      <c r="O12" s="5">
        <v>0</v>
      </c>
      <c r="P12" s="5">
        <f>264021.4/10000</f>
        <v>26.402140000000003</v>
      </c>
      <c r="Q12" s="34">
        <v>0</v>
      </c>
    </row>
    <row r="13" spans="1:17" ht="15" customHeight="1">
      <c r="A13" s="20" t="s">
        <v>41</v>
      </c>
      <c r="B13" s="21" t="s">
        <v>3</v>
      </c>
      <c r="C13" s="31" t="s">
        <v>3</v>
      </c>
      <c r="D13" s="6" t="s">
        <v>42</v>
      </c>
      <c r="E13" s="5">
        <f>943340.46/10000</f>
        <v>94.334046</v>
      </c>
      <c r="F13" s="5">
        <v>0</v>
      </c>
      <c r="G13" s="5">
        <f>943340.46/10000</f>
        <v>94.334046</v>
      </c>
      <c r="H13" s="5">
        <f>51381696/10000</f>
        <v>5138.1696</v>
      </c>
      <c r="I13" s="5">
        <v>0</v>
      </c>
      <c r="J13" s="5">
        <f>51381696/10000</f>
        <v>5138.1696</v>
      </c>
      <c r="K13" s="5">
        <f>43840340.46/10000</f>
        <v>4384.034046</v>
      </c>
      <c r="L13" s="5">
        <v>0</v>
      </c>
      <c r="M13" s="5">
        <f>43840340.46/10000</f>
        <v>4384.034046</v>
      </c>
      <c r="N13" s="5">
        <f>8484696/10000</f>
        <v>848.4696</v>
      </c>
      <c r="O13" s="5">
        <v>0</v>
      </c>
      <c r="P13" s="5">
        <f>8484696/10000</f>
        <v>848.4696</v>
      </c>
      <c r="Q13" s="34">
        <v>0</v>
      </c>
    </row>
    <row r="14" spans="1:17" ht="15" customHeight="1">
      <c r="A14" s="20" t="s">
        <v>43</v>
      </c>
      <c r="B14" s="21" t="s">
        <v>3</v>
      </c>
      <c r="C14" s="31" t="s">
        <v>3</v>
      </c>
      <c r="D14" s="6" t="s">
        <v>44</v>
      </c>
      <c r="E14" s="5">
        <v>0</v>
      </c>
      <c r="F14" s="5">
        <v>0</v>
      </c>
      <c r="G14" s="5">
        <v>0</v>
      </c>
      <c r="H14" s="5">
        <f>84221568/10000</f>
        <v>8422.1568</v>
      </c>
      <c r="I14" s="5">
        <v>0</v>
      </c>
      <c r="J14" s="5">
        <f>84221568/10000</f>
        <v>8422.1568</v>
      </c>
      <c r="K14" s="5">
        <f>68580256/10000</f>
        <v>6858.0256</v>
      </c>
      <c r="L14" s="5">
        <v>0</v>
      </c>
      <c r="M14" s="5">
        <f>68580256/10000</f>
        <v>6858.0256</v>
      </c>
      <c r="N14" s="5">
        <f>15641312/10000</f>
        <v>1564.1312</v>
      </c>
      <c r="O14" s="5">
        <v>0</v>
      </c>
      <c r="P14" s="5">
        <f>15641312/10000</f>
        <v>1564.1312</v>
      </c>
      <c r="Q14" s="34">
        <v>0</v>
      </c>
    </row>
    <row r="15" spans="1:17" ht="15" customHeight="1">
      <c r="A15" s="20" t="s">
        <v>3</v>
      </c>
      <c r="B15" s="21" t="s">
        <v>3</v>
      </c>
      <c r="C15" s="31" t="s">
        <v>3</v>
      </c>
      <c r="D15" s="6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5" t="s">
        <v>3</v>
      </c>
      <c r="J15" s="5" t="s">
        <v>3</v>
      </c>
      <c r="K15" s="5"/>
      <c r="L15" s="10" t="s">
        <v>3</v>
      </c>
      <c r="M15" s="10" t="s">
        <v>3</v>
      </c>
      <c r="N15" s="10" t="s">
        <v>3</v>
      </c>
      <c r="O15" s="10" t="s">
        <v>3</v>
      </c>
      <c r="P15" s="10" t="s">
        <v>3</v>
      </c>
      <c r="Q15" s="14" t="s">
        <v>3</v>
      </c>
    </row>
    <row r="16" spans="1:17" ht="15" customHeight="1">
      <c r="A16" s="20" t="s">
        <v>3</v>
      </c>
      <c r="B16" s="21" t="s">
        <v>3</v>
      </c>
      <c r="C16" s="31" t="s">
        <v>3</v>
      </c>
      <c r="D16" s="6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5" t="s">
        <v>3</v>
      </c>
      <c r="J16" s="5" t="s">
        <v>3</v>
      </c>
      <c r="K16" s="10" t="s">
        <v>3</v>
      </c>
      <c r="L16" s="10" t="s">
        <v>3</v>
      </c>
      <c r="M16" s="10" t="s">
        <v>3</v>
      </c>
      <c r="N16" s="10" t="s">
        <v>3</v>
      </c>
      <c r="O16" s="10" t="s">
        <v>3</v>
      </c>
      <c r="P16" s="10" t="s">
        <v>3</v>
      </c>
      <c r="Q16" s="14" t="s">
        <v>3</v>
      </c>
    </row>
    <row r="17" spans="1:17" ht="15" customHeight="1" thickBot="1">
      <c r="A17" s="22" t="s">
        <v>3</v>
      </c>
      <c r="B17" s="23" t="s">
        <v>3</v>
      </c>
      <c r="C17" s="32" t="s">
        <v>3</v>
      </c>
      <c r="D17" s="7" t="s">
        <v>3</v>
      </c>
      <c r="E17" s="8" t="s">
        <v>3</v>
      </c>
      <c r="F17" s="8" t="s">
        <v>3</v>
      </c>
      <c r="G17" s="35" t="s">
        <v>3</v>
      </c>
      <c r="H17" s="35" t="s">
        <v>3</v>
      </c>
      <c r="I17" s="35" t="s">
        <v>3</v>
      </c>
      <c r="J17" s="35" t="s">
        <v>3</v>
      </c>
      <c r="K17" s="8" t="s">
        <v>3</v>
      </c>
      <c r="L17" s="8" t="s">
        <v>3</v>
      </c>
      <c r="M17" s="8" t="s">
        <v>3</v>
      </c>
      <c r="N17" s="8" t="s">
        <v>3</v>
      </c>
      <c r="O17" s="8" t="s">
        <v>3</v>
      </c>
      <c r="P17" s="8" t="s">
        <v>3</v>
      </c>
      <c r="Q17" s="15" t="s">
        <v>3</v>
      </c>
    </row>
    <row r="18" spans="1:17" ht="15" customHeight="1">
      <c r="A18" s="24" t="s">
        <v>48</v>
      </c>
      <c r="B18" s="25" t="s">
        <v>3</v>
      </c>
      <c r="C18" s="25" t="s">
        <v>3</v>
      </c>
      <c r="D18" s="33" t="s">
        <v>3</v>
      </c>
      <c r="E18" s="33" t="s">
        <v>3</v>
      </c>
      <c r="F18" s="33" t="s">
        <v>3</v>
      </c>
      <c r="G18" s="33" t="s">
        <v>3</v>
      </c>
      <c r="H18" s="33" t="s">
        <v>3</v>
      </c>
      <c r="I18" s="33" t="s">
        <v>3</v>
      </c>
      <c r="J18" s="33" t="s">
        <v>3</v>
      </c>
      <c r="K18" s="33" t="s">
        <v>3</v>
      </c>
      <c r="L18" s="33" t="s">
        <v>3</v>
      </c>
      <c r="M18" s="33" t="s">
        <v>3</v>
      </c>
      <c r="N18" s="33" t="s">
        <v>3</v>
      </c>
      <c r="O18" s="33" t="s">
        <v>3</v>
      </c>
      <c r="P18" s="33" t="s">
        <v>3</v>
      </c>
      <c r="Q18" s="33" t="s">
        <v>3</v>
      </c>
    </row>
    <row r="19" spans="1:17" ht="15" customHeight="1">
      <c r="A19" s="24" t="s">
        <v>49</v>
      </c>
      <c r="B19" s="25" t="s">
        <v>3</v>
      </c>
      <c r="C19" s="25" t="s">
        <v>3</v>
      </c>
      <c r="D19" s="25" t="s">
        <v>3</v>
      </c>
      <c r="E19" s="25" t="s">
        <v>3</v>
      </c>
      <c r="F19" s="25" t="s">
        <v>3</v>
      </c>
      <c r="G19" s="25" t="s">
        <v>3</v>
      </c>
      <c r="H19" s="25" t="s">
        <v>3</v>
      </c>
      <c r="I19" s="25" t="s">
        <v>3</v>
      </c>
      <c r="J19" s="25" t="s">
        <v>3</v>
      </c>
      <c r="K19" s="25" t="s">
        <v>3</v>
      </c>
      <c r="L19" s="25" t="s">
        <v>3</v>
      </c>
      <c r="M19" s="25" t="s">
        <v>3</v>
      </c>
      <c r="N19" s="25" t="s">
        <v>3</v>
      </c>
      <c r="O19" s="25" t="s">
        <v>3</v>
      </c>
      <c r="P19" s="25" t="s">
        <v>3</v>
      </c>
      <c r="Q19" s="25" t="s">
        <v>3</v>
      </c>
    </row>
    <row r="20" spans="1:17" ht="15" customHeight="1">
      <c r="A20" s="24" t="s">
        <v>45</v>
      </c>
      <c r="B20" s="25" t="s">
        <v>3</v>
      </c>
      <c r="C20" s="25" t="s">
        <v>3</v>
      </c>
      <c r="D20" s="25" t="s">
        <v>3</v>
      </c>
      <c r="E20" s="25" t="s">
        <v>3</v>
      </c>
      <c r="F20" s="25" t="s">
        <v>3</v>
      </c>
      <c r="G20" s="25" t="s">
        <v>3</v>
      </c>
      <c r="H20" s="25" t="s">
        <v>3</v>
      </c>
      <c r="I20" s="25" t="s">
        <v>3</v>
      </c>
      <c r="J20" s="25" t="s">
        <v>3</v>
      </c>
      <c r="K20" s="25" t="s">
        <v>3</v>
      </c>
      <c r="L20" s="25" t="s">
        <v>3</v>
      </c>
      <c r="M20" s="25" t="s">
        <v>3</v>
      </c>
      <c r="N20" s="25" t="s">
        <v>3</v>
      </c>
      <c r="O20" s="25" t="s">
        <v>3</v>
      </c>
      <c r="P20" s="25" t="s">
        <v>3</v>
      </c>
      <c r="Q20" s="25" t="s">
        <v>3</v>
      </c>
    </row>
    <row r="22" ht="12.75">
      <c r="J22" s="11"/>
    </row>
    <row r="24" spans="5:11" ht="12.75">
      <c r="E24" s="9"/>
      <c r="F24" s="9"/>
      <c r="G24" s="9"/>
      <c r="H24" s="9"/>
      <c r="I24" s="9"/>
      <c r="J24" s="9"/>
      <c r="K24" s="9"/>
    </row>
    <row r="25" spans="5:11" ht="12.75">
      <c r="E25" s="9"/>
      <c r="F25" s="9"/>
      <c r="G25" s="9"/>
      <c r="H25" s="9"/>
      <c r="I25" s="9"/>
      <c r="J25" s="9"/>
      <c r="K25" s="9"/>
    </row>
    <row r="26" spans="5:11" ht="12.75">
      <c r="E26" s="9"/>
      <c r="F26" s="9"/>
      <c r="G26" s="9"/>
      <c r="H26" s="9"/>
      <c r="I26" s="9"/>
      <c r="J26" s="9"/>
      <c r="K26" s="9"/>
    </row>
    <row r="27" spans="5:11" ht="12.75">
      <c r="E27" s="9"/>
      <c r="F27" s="9"/>
      <c r="G27" s="9"/>
      <c r="H27" s="9"/>
      <c r="I27" s="9"/>
      <c r="J27" s="9"/>
      <c r="K27" s="9"/>
    </row>
    <row r="28" spans="5:11" ht="12.75">
      <c r="E28" s="9"/>
      <c r="F28" s="9"/>
      <c r="G28" s="9"/>
      <c r="H28" s="9"/>
      <c r="I28" s="9"/>
      <c r="J28" s="9"/>
      <c r="K28" s="9"/>
    </row>
    <row r="29" spans="5:11" ht="12.75">
      <c r="E29" s="9"/>
      <c r="F29" s="9"/>
      <c r="G29" s="9"/>
      <c r="H29" s="9"/>
      <c r="I29" s="9"/>
      <c r="J29" s="9"/>
      <c r="K29" s="9"/>
    </row>
    <row r="30" spans="5:11" ht="12.75">
      <c r="E30" s="9"/>
      <c r="F30" s="9"/>
      <c r="G30" s="9"/>
      <c r="H30" s="9"/>
      <c r="I30" s="9"/>
      <c r="J30" s="9"/>
      <c r="K30" s="9"/>
    </row>
  </sheetData>
  <sheetProtection/>
  <mergeCells count="35">
    <mergeCell ref="G1:L1"/>
    <mergeCell ref="O5:O7"/>
    <mergeCell ref="P6:P7"/>
    <mergeCell ref="Q6:Q7"/>
    <mergeCell ref="A4:C7"/>
    <mergeCell ref="K5:K7"/>
    <mergeCell ref="L5:L7"/>
    <mergeCell ref="M5:M7"/>
    <mergeCell ref="N5:N7"/>
    <mergeCell ref="G5:G7"/>
    <mergeCell ref="H5:H7"/>
    <mergeCell ref="I5:I7"/>
    <mergeCell ref="J5:J7"/>
    <mergeCell ref="A17:C17"/>
    <mergeCell ref="A18:Q18"/>
    <mergeCell ref="A19:Q19"/>
    <mergeCell ref="A20:Q20"/>
    <mergeCell ref="A13:C13"/>
    <mergeCell ref="A14:C14"/>
    <mergeCell ref="A15:C15"/>
    <mergeCell ref="A16:C16"/>
    <mergeCell ref="P5:Q5"/>
    <mergeCell ref="A10:C10"/>
    <mergeCell ref="A11:C11"/>
    <mergeCell ref="A12:C12"/>
    <mergeCell ref="A8:A9"/>
    <mergeCell ref="B8:B9"/>
    <mergeCell ref="C8:C9"/>
    <mergeCell ref="D4:D7"/>
    <mergeCell ref="E5:E7"/>
    <mergeCell ref="F5:F7"/>
    <mergeCell ref="E4:G4"/>
    <mergeCell ref="H4:J4"/>
    <mergeCell ref="K4:M4"/>
    <mergeCell ref="N4:Q4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2016-10-27T03:05:06Z</dcterms:created>
  <dcterms:modified xsi:type="dcterms:W3CDTF">2016-10-27T06:21:43Z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